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116" windowHeight="9468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CA'!$A$1:$G$38</definedName>
  </definedNames>
  <calcPr calcId="145621"/>
</workbook>
</file>

<file path=xl/calcChain.xml><?xml version="1.0" encoding="utf-8"?>
<calcChain xmlns="http://schemas.openxmlformats.org/spreadsheetml/2006/main">
  <c r="F22" i="1" l="1"/>
  <c r="F20" i="1" s="1"/>
  <c r="F31" i="1" s="1"/>
  <c r="E22" i="1"/>
  <c r="E20" i="1" s="1"/>
  <c r="C22" i="1"/>
  <c r="B22" i="1"/>
  <c r="D22" i="1" s="1"/>
  <c r="C20" i="1"/>
  <c r="F11" i="1"/>
  <c r="E11" i="1"/>
  <c r="E9" i="1" s="1"/>
  <c r="C11" i="1"/>
  <c r="D11" i="1" s="1"/>
  <c r="G11" i="1" s="1"/>
  <c r="G9" i="1" s="1"/>
  <c r="B11" i="1"/>
  <c r="F9" i="1"/>
  <c r="B9" i="1"/>
  <c r="A5" i="1"/>
  <c r="A4" i="1"/>
  <c r="C9" i="1" l="1"/>
  <c r="G22" i="1"/>
  <c r="G20" i="1" s="1"/>
  <c r="B20" i="1"/>
  <c r="B31" i="1" s="1"/>
  <c r="C31" i="1"/>
  <c r="E31" i="1"/>
  <c r="G31" i="1"/>
  <c r="D9" i="1"/>
  <c r="D20" i="1"/>
  <c r="D31" i="1" s="1"/>
</calcChain>
</file>

<file path=xl/sharedStrings.xml><?xml version="1.0" encoding="utf-8"?>
<sst xmlns="http://schemas.openxmlformats.org/spreadsheetml/2006/main" count="32" uniqueCount="24">
  <si>
    <t>UNIVERSIDAD AUTONOMA DE BAJA CALIFORNIA</t>
  </si>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</sst>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9" fillId="0" borderId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35</xdr:row>
      <xdr:rowOff>6350</xdr:rowOff>
    </xdr:from>
    <xdr:to>
      <xdr:col>0</xdr:col>
      <xdr:colOff>2984500</xdr:colOff>
      <xdr:row>35</xdr:row>
      <xdr:rowOff>6350</xdr:rowOff>
    </xdr:to>
    <xdr:cxnSp macro="">
      <xdr:nvCxnSpPr>
        <xdr:cNvPr id="2" name="1 Conector recto"/>
        <xdr:cNvCxnSpPr/>
      </xdr:nvCxnSpPr>
      <xdr:spPr>
        <a:xfrm>
          <a:off x="311150" y="6376670"/>
          <a:ext cx="267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35</xdr:row>
      <xdr:rowOff>17462</xdr:rowOff>
    </xdr:from>
    <xdr:to>
      <xdr:col>6</xdr:col>
      <xdr:colOff>262312</xdr:colOff>
      <xdr:row>35</xdr:row>
      <xdr:rowOff>17462</xdr:rowOff>
    </xdr:to>
    <xdr:cxnSp macro="">
      <xdr:nvCxnSpPr>
        <xdr:cNvPr id="3" name="2 Conector recto"/>
        <xdr:cNvCxnSpPr/>
      </xdr:nvCxnSpPr>
      <xdr:spPr>
        <a:xfrm>
          <a:off x="5565465" y="6387782"/>
          <a:ext cx="2507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1532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34</xdr:row>
      <xdr:rowOff>0</xdr:rowOff>
    </xdr:from>
    <xdr:to>
      <xdr:col>0</xdr:col>
      <xdr:colOff>3048000</xdr:colOff>
      <xdr:row>38</xdr:row>
      <xdr:rowOff>0</xdr:rowOff>
    </xdr:to>
    <xdr:sp macro="" textlink="">
      <xdr:nvSpPr>
        <xdr:cNvPr id="5" name="4 CuadroTexto"/>
        <xdr:cNvSpPr txBox="1"/>
      </xdr:nvSpPr>
      <xdr:spPr>
        <a:xfrm>
          <a:off x="152400" y="6187440"/>
          <a:ext cx="28956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34</xdr:row>
      <xdr:rowOff>0</xdr:rowOff>
    </xdr:from>
    <xdr:to>
      <xdr:col>6</xdr:col>
      <xdr:colOff>250248</xdr:colOff>
      <xdr:row>38</xdr:row>
      <xdr:rowOff>0</xdr:rowOff>
    </xdr:to>
    <xdr:sp macro="" textlink="">
      <xdr:nvSpPr>
        <xdr:cNvPr id="6" name="5 CuadroTexto"/>
        <xdr:cNvSpPr txBox="1"/>
      </xdr:nvSpPr>
      <xdr:spPr>
        <a:xfrm>
          <a:off x="5455920" y="6187440"/>
          <a:ext cx="2604828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 t="str">
            <v>Del 01 de enero al 31 de marzo de 2019</v>
          </cell>
        </row>
        <row r="9">
          <cell r="C9">
            <v>5000</v>
          </cell>
          <cell r="D9">
            <v>9799284</v>
          </cell>
          <cell r="F9">
            <v>519226997</v>
          </cell>
          <cell r="G9">
            <v>517705622</v>
          </cell>
        </row>
        <row r="84">
          <cell r="C84">
            <v>4446641895</v>
          </cell>
          <cell r="D84">
            <v>59696703</v>
          </cell>
          <cell r="F84">
            <v>347070076</v>
          </cell>
          <cell r="G84">
            <v>343616257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40" sqref="A40:XFD51"/>
    </sheetView>
  </sheetViews>
  <sheetFormatPr baseColWidth="10" defaultRowHeight="14.4" x14ac:dyDescent="0.3"/>
  <cols>
    <col min="1" max="1" width="44.5546875" customWidth="1"/>
    <col min="2" max="2" width="14.109375" customWidth="1"/>
    <col min="3" max="3" width="13.6640625" customWidth="1"/>
    <col min="4" max="4" width="14" customWidth="1"/>
    <col min="5" max="5" width="13.88671875" customWidth="1"/>
    <col min="6" max="6" width="13.6640625" customWidth="1"/>
    <col min="7" max="7" width="13.6640625" bestFit="1" customWidth="1"/>
  </cols>
  <sheetData>
    <row r="1" spans="1:7" x14ac:dyDescent="0.3">
      <c r="A1" s="20" t="s">
        <v>0</v>
      </c>
      <c r="B1" s="21"/>
      <c r="C1" s="21"/>
      <c r="D1" s="21"/>
      <c r="E1" s="21"/>
      <c r="F1" s="21"/>
      <c r="G1" s="22"/>
    </row>
    <row r="2" spans="1:7" x14ac:dyDescent="0.3">
      <c r="A2" s="23" t="s">
        <v>1</v>
      </c>
      <c r="B2" s="24"/>
      <c r="C2" s="24"/>
      <c r="D2" s="24"/>
      <c r="E2" s="24"/>
      <c r="F2" s="24"/>
      <c r="G2" s="25"/>
    </row>
    <row r="3" spans="1:7" x14ac:dyDescent="0.3">
      <c r="A3" s="23" t="s">
        <v>2</v>
      </c>
      <c r="B3" s="24"/>
      <c r="C3" s="24"/>
      <c r="D3" s="24"/>
      <c r="E3" s="24"/>
      <c r="F3" s="24"/>
      <c r="G3" s="25"/>
    </row>
    <row r="4" spans="1:7" x14ac:dyDescent="0.3">
      <c r="A4" s="23" t="str">
        <f>+'[1]EAPED COG'!A4:H4</f>
        <v>Del 01 de enero al 31 de marzo de 2019</v>
      </c>
      <c r="B4" s="24"/>
      <c r="C4" s="24"/>
      <c r="D4" s="24"/>
      <c r="E4" s="24"/>
      <c r="F4" s="24"/>
      <c r="G4" s="25"/>
    </row>
    <row r="5" spans="1:7" x14ac:dyDescent="0.3">
      <c r="A5" s="23" t="str">
        <f>+'[2]6a'!A5:H5</f>
        <v>(PESOS)</v>
      </c>
      <c r="B5" s="24"/>
      <c r="C5" s="24"/>
      <c r="D5" s="24"/>
      <c r="E5" s="24"/>
      <c r="F5" s="24"/>
      <c r="G5" s="25"/>
    </row>
    <row r="6" spans="1:7" ht="4.5" customHeight="1" thickBot="1" x14ac:dyDescent="0.35">
      <c r="A6" s="23"/>
      <c r="B6" s="24"/>
      <c r="C6" s="24"/>
      <c r="D6" s="24"/>
      <c r="E6" s="24"/>
      <c r="F6" s="24"/>
      <c r="G6" s="25"/>
    </row>
    <row r="7" spans="1:7" ht="15" thickBot="1" x14ac:dyDescent="0.35">
      <c r="A7" s="13" t="s">
        <v>3</v>
      </c>
      <c r="B7" s="15" t="s">
        <v>4</v>
      </c>
      <c r="C7" s="16"/>
      <c r="D7" s="16"/>
      <c r="E7" s="16"/>
      <c r="F7" s="17"/>
      <c r="G7" s="13" t="s">
        <v>5</v>
      </c>
    </row>
    <row r="8" spans="1:7" ht="21" thickBot="1" x14ac:dyDescent="0.35">
      <c r="A8" s="14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4"/>
    </row>
    <row r="9" spans="1:7" x14ac:dyDescent="0.3">
      <c r="A9" s="2" t="s">
        <v>11</v>
      </c>
      <c r="B9" s="3">
        <f>B11+B12+B13+B14+B15+B16+B17+B18</f>
        <v>5000</v>
      </c>
      <c r="C9" s="3">
        <f t="shared" ref="C9:G9" si="0">C11+C12+C13+C14+C15+C16+C17+C18</f>
        <v>9799284</v>
      </c>
      <c r="D9" s="3">
        <f t="shared" si="0"/>
        <v>9804284</v>
      </c>
      <c r="E9" s="3">
        <f t="shared" si="0"/>
        <v>519226997</v>
      </c>
      <c r="F9" s="3">
        <f t="shared" si="0"/>
        <v>517705622</v>
      </c>
      <c r="G9" s="3">
        <f t="shared" si="0"/>
        <v>-509422713</v>
      </c>
    </row>
    <row r="10" spans="1:7" x14ac:dyDescent="0.3">
      <c r="A10" s="2" t="s">
        <v>12</v>
      </c>
      <c r="B10" s="4"/>
      <c r="C10" s="4"/>
      <c r="D10" s="4"/>
      <c r="E10" s="4"/>
      <c r="F10" s="4"/>
      <c r="G10" s="4"/>
    </row>
    <row r="11" spans="1:7" x14ac:dyDescent="0.3">
      <c r="A11" s="5" t="s">
        <v>13</v>
      </c>
      <c r="B11" s="4">
        <f>+'[1]EAPED COG'!C9</f>
        <v>5000</v>
      </c>
      <c r="C11" s="4">
        <f>+'[1]EAPED COG'!D9</f>
        <v>9799284</v>
      </c>
      <c r="D11" s="4">
        <f>B11+C11</f>
        <v>9804284</v>
      </c>
      <c r="E11" s="4">
        <f>+'[1]EAPED COG'!F9</f>
        <v>519226997</v>
      </c>
      <c r="F11" s="4">
        <f>+'[1]EAPED COG'!G9</f>
        <v>517705622</v>
      </c>
      <c r="G11" s="4">
        <f>D11-E11</f>
        <v>-509422713</v>
      </c>
    </row>
    <row r="12" spans="1:7" x14ac:dyDescent="0.3">
      <c r="A12" s="5" t="s">
        <v>14</v>
      </c>
      <c r="B12" s="4"/>
      <c r="C12" s="4"/>
      <c r="D12" s="4"/>
      <c r="E12" s="4"/>
      <c r="F12" s="4"/>
      <c r="G12" s="4"/>
    </row>
    <row r="13" spans="1:7" x14ac:dyDescent="0.3">
      <c r="A13" s="5" t="s">
        <v>15</v>
      </c>
      <c r="B13" s="4"/>
      <c r="C13" s="4"/>
      <c r="D13" s="4"/>
      <c r="E13" s="4"/>
      <c r="F13" s="4"/>
      <c r="G13" s="4"/>
    </row>
    <row r="14" spans="1:7" x14ac:dyDescent="0.3">
      <c r="A14" s="5" t="s">
        <v>16</v>
      </c>
      <c r="B14" s="4"/>
      <c r="C14" s="4"/>
      <c r="D14" s="4"/>
      <c r="E14" s="4"/>
      <c r="F14" s="4"/>
      <c r="G14" s="4"/>
    </row>
    <row r="15" spans="1:7" x14ac:dyDescent="0.3">
      <c r="A15" s="5" t="s">
        <v>17</v>
      </c>
      <c r="B15" s="4"/>
      <c r="C15" s="4"/>
      <c r="D15" s="4"/>
      <c r="E15" s="4"/>
      <c r="F15" s="4"/>
      <c r="G15" s="4"/>
    </row>
    <row r="16" spans="1:7" x14ac:dyDescent="0.3">
      <c r="A16" s="5" t="s">
        <v>18</v>
      </c>
      <c r="B16" s="4"/>
      <c r="C16" s="4"/>
      <c r="D16" s="4"/>
      <c r="E16" s="4"/>
      <c r="F16" s="4"/>
      <c r="G16" s="4"/>
    </row>
    <row r="17" spans="1:7" x14ac:dyDescent="0.3">
      <c r="A17" s="5" t="s">
        <v>19</v>
      </c>
      <c r="B17" s="4"/>
      <c r="C17" s="4"/>
      <c r="D17" s="4"/>
      <c r="E17" s="4"/>
      <c r="F17" s="4"/>
      <c r="G17" s="4"/>
    </row>
    <row r="18" spans="1:7" x14ac:dyDescent="0.3">
      <c r="A18" s="5" t="s">
        <v>20</v>
      </c>
      <c r="B18" s="4"/>
      <c r="C18" s="4"/>
      <c r="D18" s="4"/>
      <c r="E18" s="4"/>
      <c r="F18" s="4"/>
      <c r="G18" s="4"/>
    </row>
    <row r="19" spans="1:7" x14ac:dyDescent="0.3">
      <c r="A19" s="5"/>
      <c r="B19" s="4"/>
      <c r="C19" s="4"/>
      <c r="D19" s="4"/>
      <c r="E19" s="4"/>
      <c r="F19" s="4"/>
      <c r="G19" s="4"/>
    </row>
    <row r="20" spans="1:7" x14ac:dyDescent="0.3">
      <c r="A20" s="6" t="s">
        <v>21</v>
      </c>
      <c r="B20" s="3">
        <f>B22+B23+B24+B25+B26+B27+B28+B29</f>
        <v>4446641895</v>
      </c>
      <c r="C20" s="3">
        <f t="shared" ref="C20:G20" si="1">C22+C23+C24+C25+C26+C27+C28+C29</f>
        <v>59696703</v>
      </c>
      <c r="D20" s="3">
        <f t="shared" si="1"/>
        <v>4506338598</v>
      </c>
      <c r="E20" s="3">
        <f t="shared" si="1"/>
        <v>347070076</v>
      </c>
      <c r="F20" s="3">
        <f t="shared" si="1"/>
        <v>343616257</v>
      </c>
      <c r="G20" s="3">
        <f t="shared" si="1"/>
        <v>4159268522</v>
      </c>
    </row>
    <row r="21" spans="1:7" x14ac:dyDescent="0.3">
      <c r="A21" s="6" t="s">
        <v>22</v>
      </c>
      <c r="B21" s="4"/>
      <c r="C21" s="4"/>
      <c r="D21" s="4"/>
      <c r="E21" s="4"/>
      <c r="F21" s="4"/>
      <c r="G21" s="4"/>
    </row>
    <row r="22" spans="1:7" x14ac:dyDescent="0.3">
      <c r="A22" s="5" t="s">
        <v>13</v>
      </c>
      <c r="B22" s="4">
        <f>+'[1]EAPED COG'!C84</f>
        <v>4446641895</v>
      </c>
      <c r="C22" s="4">
        <f>+'[1]EAPED COG'!D84</f>
        <v>59696703</v>
      </c>
      <c r="D22" s="4">
        <f>B22+C22</f>
        <v>4506338598</v>
      </c>
      <c r="E22" s="4">
        <f>+'[1]EAPED COG'!F84</f>
        <v>347070076</v>
      </c>
      <c r="F22" s="4">
        <f>+'[1]EAPED COG'!G84</f>
        <v>343616257</v>
      </c>
      <c r="G22" s="4">
        <f>D22-E22</f>
        <v>4159268522</v>
      </c>
    </row>
    <row r="23" spans="1:7" x14ac:dyDescent="0.3">
      <c r="A23" s="5" t="s">
        <v>14</v>
      </c>
      <c r="B23" s="4"/>
      <c r="C23" s="4"/>
      <c r="D23" s="4"/>
      <c r="E23" s="4"/>
      <c r="F23" s="4"/>
      <c r="G23" s="4"/>
    </row>
    <row r="24" spans="1:7" x14ac:dyDescent="0.3">
      <c r="A24" s="5" t="s">
        <v>15</v>
      </c>
      <c r="B24" s="4"/>
      <c r="C24" s="4"/>
      <c r="D24" s="4"/>
      <c r="E24" s="4"/>
      <c r="F24" s="4"/>
      <c r="G24" s="4"/>
    </row>
    <row r="25" spans="1:7" x14ac:dyDescent="0.3">
      <c r="A25" s="5" t="s">
        <v>16</v>
      </c>
      <c r="B25" s="4"/>
      <c r="C25" s="4"/>
      <c r="D25" s="4"/>
      <c r="E25" s="4"/>
      <c r="F25" s="4"/>
      <c r="G25" s="4"/>
    </row>
    <row r="26" spans="1:7" x14ac:dyDescent="0.3">
      <c r="A26" s="5" t="s">
        <v>17</v>
      </c>
      <c r="B26" s="4"/>
      <c r="C26" s="4"/>
      <c r="D26" s="4"/>
      <c r="E26" s="4"/>
      <c r="F26" s="4"/>
      <c r="G26" s="4"/>
    </row>
    <row r="27" spans="1:7" x14ac:dyDescent="0.3">
      <c r="A27" s="5" t="s">
        <v>18</v>
      </c>
      <c r="B27" s="4"/>
      <c r="C27" s="4"/>
      <c r="D27" s="4"/>
      <c r="E27" s="4"/>
      <c r="F27" s="4"/>
      <c r="G27" s="4"/>
    </row>
    <row r="28" spans="1:7" x14ac:dyDescent="0.3">
      <c r="A28" s="5" t="s">
        <v>19</v>
      </c>
      <c r="B28" s="4"/>
      <c r="C28" s="4"/>
      <c r="D28" s="4"/>
      <c r="E28" s="4"/>
      <c r="F28" s="4"/>
      <c r="G28" s="4"/>
    </row>
    <row r="29" spans="1:7" x14ac:dyDescent="0.3">
      <c r="A29" s="5" t="s">
        <v>20</v>
      </c>
      <c r="B29" s="4"/>
      <c r="C29" s="4"/>
      <c r="D29" s="4"/>
      <c r="E29" s="4"/>
      <c r="F29" s="4"/>
      <c r="G29" s="4"/>
    </row>
    <row r="30" spans="1:7" x14ac:dyDescent="0.3">
      <c r="A30" s="7"/>
      <c r="B30" s="4"/>
      <c r="C30" s="4"/>
      <c r="D30" s="4"/>
      <c r="E30" s="4"/>
      <c r="F30" s="4"/>
      <c r="G30" s="4"/>
    </row>
    <row r="31" spans="1:7" x14ac:dyDescent="0.3">
      <c r="A31" s="8" t="s">
        <v>23</v>
      </c>
      <c r="B31" s="3">
        <f>+B20+B9</f>
        <v>4446646895</v>
      </c>
      <c r="C31" s="3">
        <f t="shared" ref="C31:G31" si="2">+C20+C9</f>
        <v>69495987</v>
      </c>
      <c r="D31" s="3">
        <f t="shared" si="2"/>
        <v>4516142882</v>
      </c>
      <c r="E31" s="3">
        <f t="shared" si="2"/>
        <v>866297073</v>
      </c>
      <c r="F31" s="3">
        <f t="shared" si="2"/>
        <v>861321879</v>
      </c>
      <c r="G31" s="3">
        <f t="shared" si="2"/>
        <v>3649845809</v>
      </c>
    </row>
    <row r="32" spans="1:7" ht="15" thickBot="1" x14ac:dyDescent="0.35">
      <c r="A32" s="9"/>
      <c r="B32" s="10"/>
      <c r="C32" s="10"/>
      <c r="D32" s="10"/>
      <c r="E32" s="10"/>
      <c r="F32" s="10"/>
      <c r="G32" s="10"/>
    </row>
    <row r="35" spans="2:7" x14ac:dyDescent="0.3">
      <c r="B35" s="11"/>
      <c r="C35" s="11"/>
      <c r="D35" s="11"/>
      <c r="E35" s="11"/>
      <c r="F35" s="11"/>
      <c r="G35" s="11"/>
    </row>
    <row r="36" spans="2:7" x14ac:dyDescent="0.3">
      <c r="B36" s="12"/>
      <c r="C36" s="12"/>
      <c r="D36" s="12"/>
      <c r="E36" s="18"/>
      <c r="F36" s="18"/>
      <c r="G36" s="12"/>
    </row>
    <row r="37" spans="2:7" x14ac:dyDescent="0.3">
      <c r="B37" s="12"/>
      <c r="C37" s="12"/>
      <c r="D37" s="12"/>
      <c r="E37" s="19"/>
      <c r="F37" s="19"/>
      <c r="G37" s="12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36:F36"/>
    <mergeCell ref="E37:F37"/>
  </mergeCells>
  <printOptions horizontalCentered="1"/>
  <pageMargins left="0.52" right="3.937007874015748E-2" top="0.74803149606299213" bottom="0.74803149606299213" header="0.15748031496062992" footer="0.31496062992125984"/>
  <pageSetup paperSize="152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2019-04-27T00:33:00Z</cp:lastPrinted>
  <dcterms:created xsi:type="dcterms:W3CDTF">2019-04-27T00:32:41Z</dcterms:created>
  <dcterms:modified xsi:type="dcterms:W3CDTF">2019-04-27T00:34:58Z</dcterms:modified>
</cp:coreProperties>
</file>